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<sst xmlns="http://schemas.openxmlformats.org/spreadsheetml/2006/main" count="334" uniqueCount="219">
  <si>
    <t>STT</t>
  </si>
  <si>
    <t>Mã SV</t>
  </si>
  <si>
    <t>Họ lót</t>
  </si>
  <si>
    <t>Tên</t>
  </si>
  <si>
    <t>Ngày sinh</t>
  </si>
  <si>
    <t>Khóa học</t>
  </si>
  <si>
    <t>Điểm TB</t>
  </si>
  <si>
    <t>Tổng HP</t>
  </si>
  <si>
    <t>Điểm RL</t>
  </si>
  <si>
    <t>Xếp loại HB KKHT</t>
  </si>
  <si>
    <t>Tỉ lệ %</t>
  </si>
  <si>
    <t>BỘ GIÁO DỤC VÀ ĐÀO TẠO</t>
  </si>
  <si>
    <t>CỘNG HOÀ XÃ HỘI CHỦ NGHĨA VIỆT NAM</t>
  </si>
  <si>
    <t>Độc lập - Tự do - Hạnh phúc</t>
  </si>
  <si>
    <t>Sinh viên</t>
  </si>
  <si>
    <t>Tổng cộng:</t>
  </si>
  <si>
    <t>Tổng số tiền HBKKHT:</t>
  </si>
  <si>
    <t>đồng</t>
  </si>
  <si>
    <t>KT.HIỆU TRƯỞNG</t>
  </si>
  <si>
    <t>PHÓ HIỆU TRƯỞNG</t>
  </si>
  <si>
    <t>Số tiền HB KKHT</t>
  </si>
  <si>
    <t>Bậc ĐT</t>
  </si>
  <si>
    <t>Khoá/Ngành</t>
  </si>
  <si>
    <t>LÃNH ĐẠO KHOA</t>
  </si>
  <si>
    <t>TRƯỜNG ĐẠI HỌC MỞ THÀNH PHỐ HỒ CHÍ MINH</t>
  </si>
  <si>
    <t>Đơn vị: Khoa Công Nghệ Sinh Học</t>
  </si>
  <si>
    <t>8</t>
  </si>
  <si>
    <t>ĐH</t>
  </si>
  <si>
    <t>CNSH NN</t>
  </si>
  <si>
    <t>Nguyễn Ngọc Anh</t>
  </si>
  <si>
    <t>Xuất sắc:</t>
  </si>
  <si>
    <t>Giỏi:</t>
  </si>
  <si>
    <t>Khá:</t>
  </si>
  <si>
    <t>Bằng chữ:</t>
  </si>
  <si>
    <t>DANH SÁCH SINH VIÊN ĐƯỢC NHẬN HỌC BỔNG KHUYẾN KHÍCH HỌC TẬP</t>
  </si>
  <si>
    <t>1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</si>
  <si>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</si>
  <si>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</si>
  <si>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</si>
  <si>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</si>
  <si>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</si>
  <si>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</si>
  <si>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</si>
  <si>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</si>
  <si>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</si>
  <si>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</si>
  <si>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16</t>
  </si>
  <si>
    <t>17</t>
  </si>
  <si>
    <t>CNSH YD</t>
  </si>
  <si>
    <t>3.25</t>
  </si>
  <si>
    <t>TRƯỞNG PHÒNG CTSV</t>
  </si>
  <si>
    <t>CQ</t>
  </si>
  <si>
    <t>14</t>
  </si>
  <si>
    <t>15</t>
  </si>
  <si>
    <t>P.TCKT</t>
  </si>
  <si>
    <t>3.00</t>
  </si>
  <si>
    <t>DH20SH</t>
  </si>
  <si>
    <t>2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</si>
  <si>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</si>
  <si>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</si>
  <si>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</si>
  <si>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</si>
  <si>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</si>
  <si>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</si>
  <si>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</si>
  <si>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</si>
  <si>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</si>
  <si>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</si>
  <si>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100</t>
  </si>
  <si>
    <t>90</t>
  </si>
  <si>
    <t>95</t>
  </si>
  <si>
    <t>86</t>
  </si>
  <si>
    <t>GIỎI</t>
  </si>
  <si>
    <t>KHÁ</t>
  </si>
  <si>
    <t>2.85</t>
  </si>
  <si>
    <t>2.77</t>
  </si>
  <si>
    <t>Uyên</t>
  </si>
  <si>
    <t>Đạt</t>
  </si>
  <si>
    <t>Tiên</t>
  </si>
  <si>
    <t>Trúc</t>
  </si>
  <si>
    <t>Thảo</t>
  </si>
  <si>
    <t>Trần Thị Thu</t>
  </si>
  <si>
    <t>Hằng</t>
  </si>
  <si>
    <t>Hồ Bảo</t>
  </si>
  <si>
    <t>Nghiêm Thanh</t>
  </si>
  <si>
    <t>Diệp</t>
  </si>
  <si>
    <t>Thư</t>
  </si>
  <si>
    <t>Phạm Hoài</t>
  </si>
  <si>
    <t>82</t>
  </si>
  <si>
    <t>Lê Thị Thanh</t>
  </si>
  <si>
    <t>Hiếu</t>
  </si>
  <si>
    <t>2018</t>
  </si>
  <si>
    <t>SH91YD</t>
  </si>
  <si>
    <t>1853010062</t>
  </si>
  <si>
    <t>1853010173</t>
  </si>
  <si>
    <t>1853010193</t>
  </si>
  <si>
    <t>Phạm Hiếu</t>
  </si>
  <si>
    <t>Lê Trường</t>
  </si>
  <si>
    <t>Phạm Thị Mỹ</t>
  </si>
  <si>
    <t>Kiên</t>
  </si>
  <si>
    <t>08/10/1999</t>
  </si>
  <si>
    <t>Thuận</t>
  </si>
  <si>
    <t>28/03/2000</t>
  </si>
  <si>
    <t>31/12/2000</t>
  </si>
  <si>
    <t>3.71</t>
  </si>
  <si>
    <t>3.64</t>
  </si>
  <si>
    <t>3.57</t>
  </si>
  <si>
    <t>85</t>
  </si>
  <si>
    <t>XS</t>
  </si>
  <si>
    <t>1953012006</t>
  </si>
  <si>
    <t>14/02/2001</t>
  </si>
  <si>
    <t>1953012095</t>
  </si>
  <si>
    <t>Trương Đình</t>
  </si>
  <si>
    <t>Thi</t>
  </si>
  <si>
    <t>26/07/2001</t>
  </si>
  <si>
    <t>1953012001</t>
  </si>
  <si>
    <t>An</t>
  </si>
  <si>
    <t>28/12/2001</t>
  </si>
  <si>
    <t>1953010024</t>
  </si>
  <si>
    <t>02/02/2001</t>
  </si>
  <si>
    <t>1953012044</t>
  </si>
  <si>
    <t>Phạm Văn</t>
  </si>
  <si>
    <t>Nam</t>
  </si>
  <si>
    <t>22/09/2001</t>
  </si>
  <si>
    <t>1953012129</t>
  </si>
  <si>
    <t>Hà Hạo</t>
  </si>
  <si>
    <t>Văn</t>
  </si>
  <si>
    <t>08/06/2001</t>
  </si>
  <si>
    <t>3.07</t>
  </si>
  <si>
    <t>2.89</t>
  </si>
  <si>
    <t>2.82</t>
  </si>
  <si>
    <t>2.79</t>
  </si>
  <si>
    <t>2.71</t>
  </si>
  <si>
    <t>2053012111</t>
  </si>
  <si>
    <t>24/05/2002</t>
  </si>
  <si>
    <t>2053010074</t>
  </si>
  <si>
    <t>Nguyễn Xuân</t>
  </si>
  <si>
    <t>Chiến</t>
  </si>
  <si>
    <t>13/02/2002</t>
  </si>
  <si>
    <t>2053010195</t>
  </si>
  <si>
    <t>Lê Võ Đức</t>
  </si>
  <si>
    <t>06/02/2002</t>
  </si>
  <si>
    <t>2053010638</t>
  </si>
  <si>
    <t>Nguyễn Thị Anh</t>
  </si>
  <si>
    <t>05/03/2002</t>
  </si>
  <si>
    <t>2053010766</t>
  </si>
  <si>
    <t>Nguyễn Hồ Phương</t>
  </si>
  <si>
    <t>28/11/2002</t>
  </si>
  <si>
    <t>2053010438</t>
  </si>
  <si>
    <t>Đỗ ái</t>
  </si>
  <si>
    <t>Nhi</t>
  </si>
  <si>
    <t>28/06/2002</t>
  </si>
  <si>
    <t>2053010148</t>
  </si>
  <si>
    <t>Lâm Vĩ</t>
  </si>
  <si>
    <t>Hào</t>
  </si>
  <si>
    <t>04/12/2002</t>
  </si>
  <si>
    <t>2053012139</t>
  </si>
  <si>
    <t>Trần Thanh</t>
  </si>
  <si>
    <t>05/12/2002</t>
  </si>
  <si>
    <t>2053010548</t>
  </si>
  <si>
    <t>Nguyễn Tấn</t>
  </si>
  <si>
    <t>Tài</t>
  </si>
  <si>
    <t>08/10/2001</t>
  </si>
  <si>
    <t>2053010393</t>
  </si>
  <si>
    <t>Trần Ngọc</t>
  </si>
  <si>
    <t>Ngân</t>
  </si>
  <si>
    <t>11/06/2002</t>
  </si>
  <si>
    <t>2053012124</t>
  </si>
  <si>
    <t>La Trần Minh</t>
  </si>
  <si>
    <t>01/11/2002</t>
  </si>
  <si>
    <t>2053012140</t>
  </si>
  <si>
    <t>Trần Thị Thanh</t>
  </si>
  <si>
    <t>03/01/2002</t>
  </si>
  <si>
    <t>2053010427</t>
  </si>
  <si>
    <t>Phùng Bác</t>
  </si>
  <si>
    <t>Nhã</t>
  </si>
  <si>
    <t>05/09/2002</t>
  </si>
  <si>
    <t>2053012023</t>
  </si>
  <si>
    <t>22/02/2001</t>
  </si>
  <si>
    <t>2053012011</t>
  </si>
  <si>
    <t>Hoàng Phan Mỹ</t>
  </si>
  <si>
    <t>Bình</t>
  </si>
  <si>
    <t>26/11/2002</t>
  </si>
  <si>
    <t>2053012089</t>
  </si>
  <si>
    <t>Phạm Thị Nguyễn</t>
  </si>
  <si>
    <t>29/01/2002</t>
  </si>
  <si>
    <t>2.88</t>
  </si>
  <si>
    <t>2.81</t>
  </si>
  <si>
    <t>2.65</t>
  </si>
  <si>
    <t>2.54</t>
  </si>
  <si>
    <t>2.58</t>
  </si>
  <si>
    <t>96</t>
  </si>
  <si>
    <t>HỌC KỲ II (NĂM HỌC 2020 - 2021)</t>
  </si>
  <si>
    <t>(Ban hành kèm theo quyết định:           /QĐ-ĐHM, ngày    tháng      năm 2022)</t>
  </si>
  <si>
    <t>Phạm Thị Phương</t>
  </si>
  <si>
    <t>Trinh</t>
  </si>
  <si>
    <t>Nguyễn Minh</t>
  </si>
  <si>
    <t>Xuân</t>
  </si>
  <si>
    <t>1853012020</t>
  </si>
  <si>
    <t>1853012025</t>
  </si>
  <si>
    <t>10/07/2000</t>
  </si>
  <si>
    <t>06/11/2000</t>
  </si>
  <si>
    <t>3.65</t>
  </si>
  <si>
    <t>3.23</t>
  </si>
  <si>
    <t>76</t>
  </si>
  <si>
    <t xml:space="preserve">GIỎI </t>
  </si>
  <si>
    <t>1853010218</t>
  </si>
  <si>
    <t>Trần Kiến</t>
  </si>
  <si>
    <t>Tường</t>
  </si>
  <si>
    <t>01/06/2000</t>
  </si>
  <si>
    <t>3.19</t>
  </si>
  <si>
    <t>1853010154</t>
  </si>
  <si>
    <t>Nguyễn Thiện Minh</t>
  </si>
  <si>
    <t>Tâm</t>
  </si>
  <si>
    <t>14/06/1997</t>
  </si>
  <si>
    <t>84</t>
  </si>
  <si>
    <t>28</t>
  </si>
  <si>
    <t>29</t>
  </si>
  <si>
    <t>Tp.HCM, ngày     tháng       năm 2022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</si>
</sst>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.##0._);_(* \(#.##0.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9">
    <font>
      <sz val="10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8"/>
      <name val="Arial"/>
      <family val="2"/>
    </font>
    <font>
      <i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20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 style="thin"/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9" fontId="46" fillId="0" borderId="10" xfId="0" applyNumberFormat="1" applyFont="1" applyFill="1" applyBorder="1" applyAlignment="1" applyProtection="1">
      <alignment horizontal="left" vertical="center" wrapText="1"/>
      <protection/>
    </xf>
    <xf numFmtId="49" fontId="47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47" fillId="0" borderId="0" xfId="0" applyNumberFormat="1" applyFont="1" applyFill="1" applyBorder="1" applyAlignment="1" applyProtection="1">
      <alignment horizontal="left" vertical="center" wrapText="1"/>
      <protection/>
    </xf>
    <xf numFmtId="49" fontId="46" fillId="0" borderId="0" xfId="0" applyNumberFormat="1" applyFont="1" applyFill="1" applyBorder="1" applyAlignment="1" applyProtection="1">
      <alignment vertical="center" wrapText="1"/>
      <protection/>
    </xf>
    <xf numFmtId="173" fontId="1" fillId="0" borderId="0" xfId="0" applyNumberFormat="1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Alignment="1">
      <alignment horizontal="left" vertical="center"/>
    </xf>
    <xf numFmtId="1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/>
    </xf>
    <xf numFmtId="1" fontId="5" fillId="0" borderId="0" xfId="0" applyNumberFormat="1" applyFont="1" applyFill="1" applyAlignment="1">
      <alignment horizontal="right"/>
    </xf>
    <xf numFmtId="1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right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horizontal="right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12" xfId="0" applyFont="1" applyBorder="1" applyAlignment="1">
      <alignment horizontal="center" vertical="center"/>
    </xf>
    <xf numFmtId="49" fontId="46" fillId="0" borderId="14" xfId="0" applyNumberFormat="1" applyFont="1" applyFill="1" applyBorder="1" applyAlignment="1" applyProtection="1">
      <alignment horizontal="center" vertical="center" wrapText="1"/>
      <protection/>
    </xf>
    <xf numFmtId="49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47" fillId="0" borderId="16" xfId="0" applyNumberFormat="1" applyFont="1" applyFill="1" applyBorder="1" applyAlignment="1" applyProtection="1">
      <alignment horizontal="left" vertical="center" wrapText="1"/>
      <protection/>
    </xf>
    <xf numFmtId="49" fontId="47" fillId="0" borderId="17" xfId="0" applyNumberFormat="1" applyFont="1" applyFill="1" applyBorder="1" applyAlignment="1" applyProtection="1">
      <alignment horizontal="left" vertical="center" wrapText="1"/>
      <protection/>
    </xf>
    <xf numFmtId="49" fontId="47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9" fontId="46" fillId="0" borderId="19" xfId="0" applyNumberFormat="1" applyFont="1" applyFill="1" applyBorder="1" applyAlignment="1" applyProtection="1">
      <alignment horizontal="center" vertical="center" wrapText="1"/>
      <protection/>
    </xf>
    <xf numFmtId="49" fontId="46" fillId="0" borderId="11" xfId="0" applyNumberFormat="1" applyFont="1" applyFill="1" applyBorder="1" applyAlignment="1" applyProtection="1">
      <alignment horizontal="center" vertical="center" wrapText="1"/>
      <protection/>
    </xf>
    <xf numFmtId="0" fontId="48" fillId="0" borderId="20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66675</xdr:rowOff>
    </xdr:from>
    <xdr:to>
      <xdr:col>13</xdr:col>
      <xdr:colOff>514350</xdr:colOff>
      <xdr:row>0</xdr:row>
      <xdr:rowOff>314325</xdr:rowOff>
    </xdr:to>
    <xdr:sp>
      <xdr:nvSpPr>
        <xdr:cNvPr id="1" name="Rectangle 1"/>
        <xdr:cNvSpPr>
          <a:spLocks/>
        </xdr:cNvSpPr>
      </xdr:nvSpPr>
      <xdr:spPr>
        <a:xfrm>
          <a:off x="8705850" y="66675"/>
          <a:ext cx="6000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MẪU 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6"/>
  <sheetViews>
    <sheetView tabSelected="1" zoomScalePageLayoutView="0" workbookViewId="0" topLeftCell="A15">
      <selection activeCell="B20" sqref="B20:B25"/>
    </sheetView>
  </sheetViews>
  <sheetFormatPr defaultColWidth="9.140625" defaultRowHeight="12.75"/>
  <cols>
    <col min="1" max="1" width="6.140625" style="3" customWidth="1"/>
    <col min="2" max="2" width="15.28125" style="8" customWidth="1"/>
    <col min="3" max="3" width="14.00390625" style="8" customWidth="1"/>
    <col min="4" max="4" width="20.8515625" style="3" customWidth="1"/>
    <col min="5" max="5" width="9.8515625" style="3" customWidth="1"/>
    <col min="6" max="6" width="13.421875" style="8" customWidth="1"/>
    <col min="7" max="7" width="6.7109375" style="8" customWidth="1"/>
    <col min="8" max="8" width="5.7109375" style="8" customWidth="1"/>
    <col min="9" max="9" width="7.140625" style="8" customWidth="1"/>
    <col min="10" max="10" width="6.7109375" style="8" customWidth="1"/>
    <col min="11" max="11" width="8.57421875" style="8" customWidth="1"/>
    <col min="12" max="12" width="11.140625" style="8" customWidth="1"/>
    <col min="13" max="13" width="6.28125" style="8" customWidth="1"/>
    <col min="14" max="14" width="11.8515625" style="8" customWidth="1"/>
    <col min="15" max="15" width="26.57421875" style="21" customWidth="1"/>
    <col min="16" max="16" width="14.28125" style="3" customWidth="1"/>
    <col min="17" max="17" width="14.7109375" style="3" bestFit="1" customWidth="1"/>
    <col min="18" max="16384" width="9.140625" style="3" customWidth="1"/>
  </cols>
  <sheetData>
    <row r="1" ht="28.5" customHeight="1"/>
    <row r="2" spans="1:16" s="7" customFormat="1" ht="16.5">
      <c r="A2" s="47" t="s">
        <v>11</v>
      </c>
      <c r="B2" s="47"/>
      <c r="C2" s="47"/>
      <c r="D2" s="47"/>
      <c r="E2" s="47"/>
      <c r="F2" s="47"/>
      <c r="G2" s="8"/>
      <c r="H2" s="8"/>
      <c r="I2" s="49" t="s">
        <v>12</v>
      </c>
      <c r="J2" s="49"/>
      <c r="K2" s="49"/>
      <c r="L2" s="49"/>
      <c r="M2" s="49"/>
      <c r="N2" s="49"/>
      <c r="O2" s="22"/>
      <c r="P2" s="14"/>
    </row>
    <row r="3" spans="1:16" s="7" customFormat="1" ht="16.5">
      <c r="A3" s="48" t="s">
        <v>24</v>
      </c>
      <c r="B3" s="48"/>
      <c r="C3" s="48"/>
      <c r="D3" s="48"/>
      <c r="E3" s="48"/>
      <c r="F3" s="48"/>
      <c r="G3" s="31"/>
      <c r="H3" s="8"/>
      <c r="I3" s="48" t="s">
        <v>13</v>
      </c>
      <c r="J3" s="48"/>
      <c r="K3" s="48"/>
      <c r="L3" s="48"/>
      <c r="M3" s="48"/>
      <c r="N3" s="48"/>
      <c r="O3" s="23"/>
      <c r="P3" s="15"/>
    </row>
    <row r="4" spans="2:15" s="7" customFormat="1" ht="16.5">
      <c r="B4" s="8"/>
      <c r="C4" s="8"/>
      <c r="F4" s="8"/>
      <c r="G4" s="8"/>
      <c r="H4" s="8"/>
      <c r="I4" s="8"/>
      <c r="K4" s="8"/>
      <c r="N4" s="8"/>
      <c r="O4" s="24"/>
    </row>
    <row r="5" spans="1:16" ht="16.5">
      <c r="A5" s="49" t="s">
        <v>34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25"/>
      <c r="P5" s="4"/>
    </row>
    <row r="6" spans="1:16" ht="16.5">
      <c r="A6" s="49" t="s">
        <v>192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25"/>
      <c r="P6" s="4"/>
    </row>
    <row r="7" spans="1:16" ht="16.5">
      <c r="A7" s="55" t="s">
        <v>193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26"/>
      <c r="P7" s="5"/>
    </row>
    <row r="9" spans="1:4" ht="16.5">
      <c r="A9" s="54" t="s">
        <v>25</v>
      </c>
      <c r="B9" s="54"/>
      <c r="C9" s="54"/>
      <c r="D9" s="54"/>
    </row>
    <row r="10" ht="7.5" customHeight="1"/>
    <row r="11" spans="1:14" s="4" customFormat="1" ht="66">
      <c r="A11" s="29" t="s">
        <v>0</v>
      </c>
      <c r="B11" s="29" t="s">
        <v>22</v>
      </c>
      <c r="C11" s="29" t="s">
        <v>1</v>
      </c>
      <c r="D11" s="29" t="s">
        <v>2</v>
      </c>
      <c r="E11" s="29" t="s">
        <v>3</v>
      </c>
      <c r="F11" s="29" t="s">
        <v>4</v>
      </c>
      <c r="G11" s="30" t="s">
        <v>5</v>
      </c>
      <c r="H11" s="30" t="s">
        <v>21</v>
      </c>
      <c r="I11" s="29" t="s">
        <v>6</v>
      </c>
      <c r="J11" s="29" t="s">
        <v>8</v>
      </c>
      <c r="K11" s="29" t="s">
        <v>9</v>
      </c>
      <c r="L11" s="29" t="s">
        <v>7</v>
      </c>
      <c r="M11" s="29" t="s">
        <v>10</v>
      </c>
      <c r="N11" s="29" t="s">
        <v>20</v>
      </c>
    </row>
    <row r="12" spans="1:14" s="4" customFormat="1" ht="19.5" customHeight="1">
      <c r="A12" s="1"/>
      <c r="B12" s="29" t="s">
        <v>91</v>
      </c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3"/>
    </row>
    <row r="13" spans="1:15" ht="31.5" customHeight="1">
      <c r="A13" s="2" t="s">
        <v>35</v>
      </c>
      <c r="B13" s="50" t="s">
        <v>48</v>
      </c>
      <c r="C13" s="37" t="s">
        <v>198</v>
      </c>
      <c r="D13" s="37" t="s">
        <v>194</v>
      </c>
      <c r="E13" s="37" t="s">
        <v>195</v>
      </c>
      <c r="F13" s="37" t="s">
        <v>200</v>
      </c>
      <c r="G13" s="33" t="s">
        <v>27</v>
      </c>
      <c r="H13" s="33" t="s">
        <v>51</v>
      </c>
      <c r="I13" s="39" t="s">
        <v>202</v>
      </c>
      <c r="J13" s="39" t="s">
        <v>107</v>
      </c>
      <c r="K13" s="33" t="s">
        <v>205</v>
      </c>
      <c r="L13" s="32">
        <v>8190000</v>
      </c>
      <c r="M13" s="32">
        <v>70</v>
      </c>
      <c r="N13" s="35">
        <f aca="true" t="shared" si="0" ref="N13:N19">L13*M13/100</f>
        <v>5733000</v>
      </c>
      <c r="O13" s="3"/>
    </row>
    <row r="14" spans="1:15" ht="31.5" customHeight="1">
      <c r="A14" s="2" t="s">
        <v>57</v>
      </c>
      <c r="B14" s="50"/>
      <c r="C14" s="37" t="s">
        <v>206</v>
      </c>
      <c r="D14" s="37" t="s">
        <v>207</v>
      </c>
      <c r="E14" s="37" t="s">
        <v>208</v>
      </c>
      <c r="F14" s="37" t="s">
        <v>209</v>
      </c>
      <c r="G14" s="33" t="s">
        <v>27</v>
      </c>
      <c r="H14" s="33" t="s">
        <v>51</v>
      </c>
      <c r="I14" s="39" t="s">
        <v>210</v>
      </c>
      <c r="J14" s="39">
        <v>95</v>
      </c>
      <c r="K14" s="33" t="s">
        <v>73</v>
      </c>
      <c r="L14" s="32">
        <v>8190000</v>
      </c>
      <c r="M14" s="32">
        <v>50</v>
      </c>
      <c r="N14" s="35">
        <f t="shared" si="0"/>
        <v>4095000</v>
      </c>
      <c r="O14" s="3"/>
    </row>
    <row r="15" spans="1:15" ht="31.5" customHeight="1">
      <c r="A15" s="2" t="s">
        <v>36</v>
      </c>
      <c r="B15" s="50"/>
      <c r="C15" s="37" t="s">
        <v>199</v>
      </c>
      <c r="D15" s="37" t="s">
        <v>196</v>
      </c>
      <c r="E15" s="37" t="s">
        <v>197</v>
      </c>
      <c r="F15" s="37" t="s">
        <v>201</v>
      </c>
      <c r="G15" s="33" t="s">
        <v>27</v>
      </c>
      <c r="H15" s="33" t="s">
        <v>51</v>
      </c>
      <c r="I15" s="39" t="s">
        <v>203</v>
      </c>
      <c r="J15" s="39" t="s">
        <v>204</v>
      </c>
      <c r="K15" s="33" t="s">
        <v>73</v>
      </c>
      <c r="L15" s="32">
        <v>8190000</v>
      </c>
      <c r="M15" s="32">
        <v>50</v>
      </c>
      <c r="N15" s="35">
        <f t="shared" si="0"/>
        <v>4095000</v>
      </c>
      <c r="O15" s="3"/>
    </row>
    <row r="16" spans="1:15" ht="31.5" customHeight="1">
      <c r="A16" s="2" t="s">
        <v>37</v>
      </c>
      <c r="B16" s="40" t="s">
        <v>28</v>
      </c>
      <c r="C16" s="38" t="s">
        <v>93</v>
      </c>
      <c r="D16" s="37" t="s">
        <v>96</v>
      </c>
      <c r="E16" s="37" t="s">
        <v>99</v>
      </c>
      <c r="F16" s="37" t="s">
        <v>100</v>
      </c>
      <c r="G16" s="33" t="s">
        <v>27</v>
      </c>
      <c r="H16" s="33" t="s">
        <v>51</v>
      </c>
      <c r="I16" s="39" t="s">
        <v>104</v>
      </c>
      <c r="J16" s="39" t="s">
        <v>68</v>
      </c>
      <c r="K16" s="33" t="s">
        <v>108</v>
      </c>
      <c r="L16" s="35">
        <v>8820000</v>
      </c>
      <c r="M16" s="35">
        <v>100</v>
      </c>
      <c r="N16" s="35">
        <f t="shared" si="0"/>
        <v>8820000</v>
      </c>
      <c r="O16" s="3"/>
    </row>
    <row r="17" spans="1:15" ht="31.5" customHeight="1">
      <c r="A17" s="2" t="s">
        <v>38</v>
      </c>
      <c r="B17" s="41"/>
      <c r="C17" s="37" t="s">
        <v>94</v>
      </c>
      <c r="D17" s="37" t="s">
        <v>97</v>
      </c>
      <c r="E17" s="37" t="s">
        <v>101</v>
      </c>
      <c r="F17" s="37" t="s">
        <v>102</v>
      </c>
      <c r="G17" s="33" t="s">
        <v>27</v>
      </c>
      <c r="H17" s="33" t="s">
        <v>51</v>
      </c>
      <c r="I17" s="39" t="s">
        <v>105</v>
      </c>
      <c r="J17" s="39" t="s">
        <v>88</v>
      </c>
      <c r="K17" s="33" t="s">
        <v>72</v>
      </c>
      <c r="L17" s="35">
        <v>8820000</v>
      </c>
      <c r="M17" s="35">
        <v>70</v>
      </c>
      <c r="N17" s="35">
        <f t="shared" si="0"/>
        <v>6174000</v>
      </c>
      <c r="O17" s="3"/>
    </row>
    <row r="18" spans="1:15" ht="31.5" customHeight="1">
      <c r="A18" s="2" t="s">
        <v>39</v>
      </c>
      <c r="B18" s="41"/>
      <c r="C18" s="37" t="s">
        <v>95</v>
      </c>
      <c r="D18" s="37" t="s">
        <v>98</v>
      </c>
      <c r="E18" s="37" t="s">
        <v>78</v>
      </c>
      <c r="F18" s="37" t="s">
        <v>103</v>
      </c>
      <c r="G18" s="33" t="s">
        <v>27</v>
      </c>
      <c r="H18" s="33" t="s">
        <v>51</v>
      </c>
      <c r="I18" s="39" t="s">
        <v>106</v>
      </c>
      <c r="J18" s="39" t="s">
        <v>107</v>
      </c>
      <c r="K18" s="33" t="s">
        <v>72</v>
      </c>
      <c r="L18" s="35">
        <v>8820000</v>
      </c>
      <c r="M18" s="35">
        <v>70</v>
      </c>
      <c r="N18" s="35">
        <f t="shared" si="0"/>
        <v>6174000</v>
      </c>
      <c r="O18" s="3"/>
    </row>
    <row r="19" spans="1:15" ht="31.5" customHeight="1">
      <c r="A19" s="2" t="s">
        <v>40</v>
      </c>
      <c r="B19" s="41"/>
      <c r="C19" s="37" t="s">
        <v>211</v>
      </c>
      <c r="D19" s="37" t="s">
        <v>212</v>
      </c>
      <c r="E19" s="37" t="s">
        <v>213</v>
      </c>
      <c r="F19" s="37" t="s">
        <v>214</v>
      </c>
      <c r="G19" s="33" t="s">
        <v>27</v>
      </c>
      <c r="H19" s="33" t="s">
        <v>51</v>
      </c>
      <c r="I19" s="39" t="s">
        <v>106</v>
      </c>
      <c r="J19" s="39" t="s">
        <v>215</v>
      </c>
      <c r="K19" s="33" t="s">
        <v>72</v>
      </c>
      <c r="L19" s="35">
        <v>8820000</v>
      </c>
      <c r="M19" s="35">
        <v>70</v>
      </c>
      <c r="N19" s="35">
        <f t="shared" si="0"/>
        <v>6174000</v>
      </c>
      <c r="O19" s="3"/>
    </row>
    <row r="20" spans="1:15" ht="35.25" customHeight="1">
      <c r="A20" s="2" t="s">
        <v>26</v>
      </c>
      <c r="B20" s="50" t="s">
        <v>92</v>
      </c>
      <c r="C20" s="58" t="s">
        <v>109</v>
      </c>
      <c r="D20" s="37" t="s">
        <v>84</v>
      </c>
      <c r="E20" s="37" t="s">
        <v>85</v>
      </c>
      <c r="F20" s="37" t="s">
        <v>110</v>
      </c>
      <c r="G20" s="34" t="s">
        <v>27</v>
      </c>
      <c r="H20" s="34" t="s">
        <v>51</v>
      </c>
      <c r="I20" s="39" t="s">
        <v>49</v>
      </c>
      <c r="J20" s="39" t="s">
        <v>69</v>
      </c>
      <c r="K20" s="34" t="s">
        <v>72</v>
      </c>
      <c r="L20" s="36">
        <v>8490000</v>
      </c>
      <c r="M20" s="36">
        <v>70</v>
      </c>
      <c r="N20" s="36">
        <f aca="true" t="shared" si="1" ref="N20:N41">L20*M20/100</f>
        <v>5943000</v>
      </c>
      <c r="O20" s="3"/>
    </row>
    <row r="21" spans="1:15" ht="31.5" customHeight="1">
      <c r="A21" s="2" t="s">
        <v>41</v>
      </c>
      <c r="B21" s="50"/>
      <c r="C21" s="58" t="s">
        <v>111</v>
      </c>
      <c r="D21" s="37" t="s">
        <v>112</v>
      </c>
      <c r="E21" s="37" t="s">
        <v>113</v>
      </c>
      <c r="F21" s="37" t="s">
        <v>114</v>
      </c>
      <c r="G21" s="33" t="s">
        <v>27</v>
      </c>
      <c r="H21" s="33" t="s">
        <v>51</v>
      </c>
      <c r="I21" s="39" t="s">
        <v>128</v>
      </c>
      <c r="J21" s="39" t="s">
        <v>68</v>
      </c>
      <c r="K21" s="33" t="s">
        <v>73</v>
      </c>
      <c r="L21" s="36">
        <v>8490000</v>
      </c>
      <c r="M21" s="35">
        <v>50</v>
      </c>
      <c r="N21" s="35">
        <f t="shared" si="1"/>
        <v>4245000</v>
      </c>
      <c r="O21" s="3"/>
    </row>
    <row r="22" spans="1:15" ht="31.5" customHeight="1">
      <c r="A22" s="2" t="s">
        <v>42</v>
      </c>
      <c r="B22" s="50"/>
      <c r="C22" s="58" t="s">
        <v>115</v>
      </c>
      <c r="D22" s="37" t="s">
        <v>83</v>
      </c>
      <c r="E22" s="37" t="s">
        <v>116</v>
      </c>
      <c r="F22" s="37" t="s">
        <v>117</v>
      </c>
      <c r="G22" s="33" t="s">
        <v>27</v>
      </c>
      <c r="H22" s="33" t="s">
        <v>51</v>
      </c>
      <c r="I22" s="39" t="s">
        <v>129</v>
      </c>
      <c r="J22" s="39" t="s">
        <v>68</v>
      </c>
      <c r="K22" s="33" t="s">
        <v>73</v>
      </c>
      <c r="L22" s="36">
        <v>8490000</v>
      </c>
      <c r="M22" s="35">
        <v>50</v>
      </c>
      <c r="N22" s="35">
        <f t="shared" si="1"/>
        <v>4245000</v>
      </c>
      <c r="O22" s="3"/>
    </row>
    <row r="23" spans="1:15" ht="31.5" customHeight="1">
      <c r="A23" s="2" t="s">
        <v>43</v>
      </c>
      <c r="B23" s="50"/>
      <c r="C23" s="58" t="s">
        <v>118</v>
      </c>
      <c r="D23" s="37" t="s">
        <v>81</v>
      </c>
      <c r="E23" s="37" t="s">
        <v>82</v>
      </c>
      <c r="F23" s="37" t="s">
        <v>119</v>
      </c>
      <c r="G23" s="33" t="s">
        <v>27</v>
      </c>
      <c r="H23" s="33" t="s">
        <v>51</v>
      </c>
      <c r="I23" s="39" t="s">
        <v>130</v>
      </c>
      <c r="J23" s="39" t="s">
        <v>69</v>
      </c>
      <c r="K23" s="33" t="s">
        <v>73</v>
      </c>
      <c r="L23" s="36">
        <v>8490000</v>
      </c>
      <c r="M23" s="35">
        <v>50</v>
      </c>
      <c r="N23" s="35">
        <f t="shared" si="1"/>
        <v>4245000</v>
      </c>
      <c r="O23" s="3"/>
    </row>
    <row r="24" spans="1:15" ht="31.5" customHeight="1">
      <c r="A24" s="2" t="s">
        <v>44</v>
      </c>
      <c r="B24" s="50"/>
      <c r="C24" s="58" t="s">
        <v>120</v>
      </c>
      <c r="D24" s="37" t="s">
        <v>121</v>
      </c>
      <c r="E24" s="37" t="s">
        <v>122</v>
      </c>
      <c r="F24" s="37" t="s">
        <v>123</v>
      </c>
      <c r="G24" s="33" t="s">
        <v>27</v>
      </c>
      <c r="H24" s="33" t="s">
        <v>51</v>
      </c>
      <c r="I24" s="39" t="s">
        <v>131</v>
      </c>
      <c r="J24" s="39" t="s">
        <v>107</v>
      </c>
      <c r="K24" s="33" t="s">
        <v>73</v>
      </c>
      <c r="L24" s="36">
        <v>8490000</v>
      </c>
      <c r="M24" s="35">
        <v>50</v>
      </c>
      <c r="N24" s="35">
        <f t="shared" si="1"/>
        <v>4245000</v>
      </c>
      <c r="O24" s="3"/>
    </row>
    <row r="25" spans="1:15" ht="31.5" customHeight="1">
      <c r="A25" s="2" t="s">
        <v>45</v>
      </c>
      <c r="B25" s="50"/>
      <c r="C25" s="58" t="s">
        <v>124</v>
      </c>
      <c r="D25" s="37" t="s">
        <v>125</v>
      </c>
      <c r="E25" s="37" t="s">
        <v>126</v>
      </c>
      <c r="F25" s="37" t="s">
        <v>127</v>
      </c>
      <c r="G25" s="33" t="s">
        <v>27</v>
      </c>
      <c r="H25" s="33" t="s">
        <v>51</v>
      </c>
      <c r="I25" s="39" t="s">
        <v>132</v>
      </c>
      <c r="J25" s="39" t="s">
        <v>70</v>
      </c>
      <c r="K25" s="33" t="s">
        <v>73</v>
      </c>
      <c r="L25" s="36">
        <v>8490000</v>
      </c>
      <c r="M25" s="35">
        <v>50</v>
      </c>
      <c r="N25" s="35">
        <f t="shared" si="1"/>
        <v>4245000</v>
      </c>
      <c r="O25" s="3"/>
    </row>
    <row r="26" spans="1:15" ht="31.5" customHeight="1">
      <c r="A26" s="2" t="s">
        <v>52</v>
      </c>
      <c r="B26" s="56" t="s">
        <v>56</v>
      </c>
      <c r="C26" s="37" t="s">
        <v>133</v>
      </c>
      <c r="D26" s="37" t="s">
        <v>89</v>
      </c>
      <c r="E26" s="37" t="s">
        <v>80</v>
      </c>
      <c r="F26" s="37" t="s">
        <v>134</v>
      </c>
      <c r="G26" s="33" t="s">
        <v>27</v>
      </c>
      <c r="H26" s="33" t="s">
        <v>51</v>
      </c>
      <c r="I26" s="39" t="s">
        <v>55</v>
      </c>
      <c r="J26" s="39" t="s">
        <v>69</v>
      </c>
      <c r="K26" s="33" t="s">
        <v>73</v>
      </c>
      <c r="L26" s="36">
        <v>8310000</v>
      </c>
      <c r="M26" s="35">
        <v>50</v>
      </c>
      <c r="N26" s="35">
        <f t="shared" si="1"/>
        <v>4155000</v>
      </c>
      <c r="O26" s="3"/>
    </row>
    <row r="27" spans="1:15" ht="31.5" customHeight="1">
      <c r="A27" s="2" t="s">
        <v>53</v>
      </c>
      <c r="B27" s="56"/>
      <c r="C27" s="37" t="s">
        <v>135</v>
      </c>
      <c r="D27" s="37" t="s">
        <v>136</v>
      </c>
      <c r="E27" s="37" t="s">
        <v>137</v>
      </c>
      <c r="F27" s="37" t="s">
        <v>138</v>
      </c>
      <c r="G27" s="33" t="s">
        <v>27</v>
      </c>
      <c r="H27" s="33" t="s">
        <v>51</v>
      </c>
      <c r="I27" s="39" t="s">
        <v>186</v>
      </c>
      <c r="J27" s="39" t="s">
        <v>68</v>
      </c>
      <c r="K27" s="33" t="s">
        <v>73</v>
      </c>
      <c r="L27" s="36">
        <v>8310000</v>
      </c>
      <c r="M27" s="35">
        <v>50</v>
      </c>
      <c r="N27" s="35">
        <f t="shared" si="1"/>
        <v>4155000</v>
      </c>
      <c r="O27" s="3"/>
    </row>
    <row r="28" spans="1:15" ht="31.5" customHeight="1">
      <c r="A28" s="2" t="s">
        <v>46</v>
      </c>
      <c r="B28" s="56"/>
      <c r="C28" s="37" t="s">
        <v>139</v>
      </c>
      <c r="D28" s="37" t="s">
        <v>140</v>
      </c>
      <c r="E28" s="37" t="s">
        <v>90</v>
      </c>
      <c r="F28" s="37" t="s">
        <v>141</v>
      </c>
      <c r="G28" s="33" t="s">
        <v>27</v>
      </c>
      <c r="H28" s="33" t="s">
        <v>51</v>
      </c>
      <c r="I28" s="39" t="s">
        <v>187</v>
      </c>
      <c r="J28" s="39" t="s">
        <v>70</v>
      </c>
      <c r="K28" s="33" t="s">
        <v>73</v>
      </c>
      <c r="L28" s="36">
        <v>8310000</v>
      </c>
      <c r="M28" s="35">
        <v>50</v>
      </c>
      <c r="N28" s="35">
        <f t="shared" si="1"/>
        <v>4155000</v>
      </c>
      <c r="O28" s="3"/>
    </row>
    <row r="29" spans="1:15" ht="31.5" customHeight="1">
      <c r="A29" s="2" t="s">
        <v>47</v>
      </c>
      <c r="B29" s="56"/>
      <c r="C29" s="37" t="s">
        <v>142</v>
      </c>
      <c r="D29" s="37" t="s">
        <v>143</v>
      </c>
      <c r="E29" s="37" t="s">
        <v>86</v>
      </c>
      <c r="F29" s="37" t="s">
        <v>144</v>
      </c>
      <c r="G29" s="33" t="s">
        <v>27</v>
      </c>
      <c r="H29" s="33" t="s">
        <v>51</v>
      </c>
      <c r="I29" s="39" t="s">
        <v>75</v>
      </c>
      <c r="J29" s="39" t="s">
        <v>191</v>
      </c>
      <c r="K29" s="33" t="s">
        <v>73</v>
      </c>
      <c r="L29" s="36">
        <v>8310000</v>
      </c>
      <c r="M29" s="35">
        <v>50</v>
      </c>
      <c r="N29" s="35">
        <f t="shared" si="1"/>
        <v>4155000</v>
      </c>
      <c r="O29" s="3"/>
    </row>
    <row r="30" spans="1:15" ht="31.5" customHeight="1">
      <c r="A30" s="2" t="s">
        <v>58</v>
      </c>
      <c r="B30" s="56"/>
      <c r="C30" s="37" t="s">
        <v>145</v>
      </c>
      <c r="D30" s="37" t="s">
        <v>146</v>
      </c>
      <c r="E30" s="37" t="s">
        <v>76</v>
      </c>
      <c r="F30" s="37" t="s">
        <v>147</v>
      </c>
      <c r="G30" s="33" t="s">
        <v>27</v>
      </c>
      <c r="H30" s="33" t="s">
        <v>51</v>
      </c>
      <c r="I30" s="39" t="s">
        <v>188</v>
      </c>
      <c r="J30" s="39" t="s">
        <v>70</v>
      </c>
      <c r="K30" s="33" t="s">
        <v>73</v>
      </c>
      <c r="L30" s="36">
        <v>8310000</v>
      </c>
      <c r="M30" s="35">
        <v>50</v>
      </c>
      <c r="N30" s="35">
        <f t="shared" si="1"/>
        <v>4155000</v>
      </c>
      <c r="O30" s="3"/>
    </row>
    <row r="31" spans="1:15" ht="31.5" customHeight="1">
      <c r="A31" s="2" t="s">
        <v>59</v>
      </c>
      <c r="B31" s="56"/>
      <c r="C31" s="37" t="s">
        <v>148</v>
      </c>
      <c r="D31" s="37" t="s">
        <v>149</v>
      </c>
      <c r="E31" s="37" t="s">
        <v>150</v>
      </c>
      <c r="F31" s="37" t="s">
        <v>151</v>
      </c>
      <c r="G31" s="33" t="s">
        <v>27</v>
      </c>
      <c r="H31" s="33" t="s">
        <v>51</v>
      </c>
      <c r="I31" s="39" t="s">
        <v>188</v>
      </c>
      <c r="J31" s="39" t="s">
        <v>69</v>
      </c>
      <c r="K31" s="33" t="s">
        <v>73</v>
      </c>
      <c r="L31" s="36">
        <v>8310000</v>
      </c>
      <c r="M31" s="35">
        <v>50</v>
      </c>
      <c r="N31" s="35">
        <f t="shared" si="1"/>
        <v>4155000</v>
      </c>
      <c r="O31" s="3"/>
    </row>
    <row r="32" spans="1:15" ht="31.5" customHeight="1">
      <c r="A32" s="2" t="s">
        <v>60</v>
      </c>
      <c r="B32" s="56"/>
      <c r="C32" s="37" t="s">
        <v>152</v>
      </c>
      <c r="D32" s="37" t="s">
        <v>153</v>
      </c>
      <c r="E32" s="37" t="s">
        <v>154</v>
      </c>
      <c r="F32" s="37" t="s">
        <v>155</v>
      </c>
      <c r="G32" s="33" t="s">
        <v>27</v>
      </c>
      <c r="H32" s="33" t="s">
        <v>51</v>
      </c>
      <c r="I32" s="39" t="s">
        <v>188</v>
      </c>
      <c r="J32" s="39" t="s">
        <v>71</v>
      </c>
      <c r="K32" s="33" t="s">
        <v>73</v>
      </c>
      <c r="L32" s="36">
        <v>8310000</v>
      </c>
      <c r="M32" s="35">
        <v>50</v>
      </c>
      <c r="N32" s="35">
        <f t="shared" si="1"/>
        <v>4155000</v>
      </c>
      <c r="O32" s="3"/>
    </row>
    <row r="33" spans="1:15" ht="31.5" customHeight="1">
      <c r="A33" s="2" t="s">
        <v>61</v>
      </c>
      <c r="B33" s="56"/>
      <c r="C33" s="37" t="s">
        <v>156</v>
      </c>
      <c r="D33" s="37" t="s">
        <v>157</v>
      </c>
      <c r="E33" s="37" t="s">
        <v>79</v>
      </c>
      <c r="F33" s="37" t="s">
        <v>158</v>
      </c>
      <c r="G33" s="33" t="s">
        <v>27</v>
      </c>
      <c r="H33" s="33" t="s">
        <v>51</v>
      </c>
      <c r="I33" s="39" t="s">
        <v>188</v>
      </c>
      <c r="J33" s="39" t="s">
        <v>69</v>
      </c>
      <c r="K33" s="33" t="s">
        <v>73</v>
      </c>
      <c r="L33" s="36">
        <v>8310000</v>
      </c>
      <c r="M33" s="35">
        <v>50</v>
      </c>
      <c r="N33" s="35">
        <f t="shared" si="1"/>
        <v>4155000</v>
      </c>
      <c r="O33" s="3"/>
    </row>
    <row r="34" spans="1:15" ht="31.5" customHeight="1">
      <c r="A34" s="2" t="s">
        <v>62</v>
      </c>
      <c r="B34" s="56"/>
      <c r="C34" s="37" t="s">
        <v>159</v>
      </c>
      <c r="D34" s="37" t="s">
        <v>160</v>
      </c>
      <c r="E34" s="37" t="s">
        <v>161</v>
      </c>
      <c r="F34" s="37" t="s">
        <v>162</v>
      </c>
      <c r="G34" s="33" t="s">
        <v>27</v>
      </c>
      <c r="H34" s="33" t="s">
        <v>51</v>
      </c>
      <c r="I34" s="39" t="s">
        <v>188</v>
      </c>
      <c r="J34" s="39" t="s">
        <v>69</v>
      </c>
      <c r="K34" s="33" t="s">
        <v>73</v>
      </c>
      <c r="L34" s="36">
        <v>8310000</v>
      </c>
      <c r="M34" s="35">
        <v>50</v>
      </c>
      <c r="N34" s="35">
        <f t="shared" si="1"/>
        <v>4155000</v>
      </c>
      <c r="O34" s="3"/>
    </row>
    <row r="35" spans="1:15" ht="31.5" customHeight="1">
      <c r="A35" s="2" t="s">
        <v>63</v>
      </c>
      <c r="B35" s="56"/>
      <c r="C35" s="37" t="s">
        <v>163</v>
      </c>
      <c r="D35" s="37" t="s">
        <v>164</v>
      </c>
      <c r="E35" s="37" t="s">
        <v>165</v>
      </c>
      <c r="F35" s="37" t="s">
        <v>166</v>
      </c>
      <c r="G35" s="33" t="s">
        <v>27</v>
      </c>
      <c r="H35" s="33" t="s">
        <v>51</v>
      </c>
      <c r="I35" s="39" t="s">
        <v>188</v>
      </c>
      <c r="J35" s="39" t="s">
        <v>69</v>
      </c>
      <c r="K35" s="33" t="s">
        <v>73</v>
      </c>
      <c r="L35" s="36">
        <v>8310000</v>
      </c>
      <c r="M35" s="35">
        <v>50</v>
      </c>
      <c r="N35" s="35">
        <f t="shared" si="1"/>
        <v>4155000</v>
      </c>
      <c r="O35" s="3"/>
    </row>
    <row r="36" spans="1:15" ht="31.5" customHeight="1">
      <c r="A36" s="2" t="s">
        <v>64</v>
      </c>
      <c r="B36" s="56"/>
      <c r="C36" s="37" t="s">
        <v>167</v>
      </c>
      <c r="D36" s="37" t="s">
        <v>168</v>
      </c>
      <c r="E36" s="37" t="s">
        <v>86</v>
      </c>
      <c r="F36" s="37" t="s">
        <v>169</v>
      </c>
      <c r="G36" s="33" t="s">
        <v>27</v>
      </c>
      <c r="H36" s="33" t="s">
        <v>51</v>
      </c>
      <c r="I36" s="39" t="s">
        <v>189</v>
      </c>
      <c r="J36" s="39" t="s">
        <v>69</v>
      </c>
      <c r="K36" s="33" t="s">
        <v>73</v>
      </c>
      <c r="L36" s="36">
        <v>8310000</v>
      </c>
      <c r="M36" s="35">
        <v>50</v>
      </c>
      <c r="N36" s="35">
        <f t="shared" si="1"/>
        <v>4155000</v>
      </c>
      <c r="O36" s="3"/>
    </row>
    <row r="37" spans="1:15" ht="31.5" customHeight="1">
      <c r="A37" s="2" t="s">
        <v>65</v>
      </c>
      <c r="B37" s="56"/>
      <c r="C37" s="37" t="s">
        <v>170</v>
      </c>
      <c r="D37" s="37" t="s">
        <v>171</v>
      </c>
      <c r="E37" s="37" t="s">
        <v>79</v>
      </c>
      <c r="F37" s="37" t="s">
        <v>172</v>
      </c>
      <c r="G37" s="33" t="s">
        <v>27</v>
      </c>
      <c r="H37" s="33" t="s">
        <v>51</v>
      </c>
      <c r="I37" s="39" t="s">
        <v>189</v>
      </c>
      <c r="J37" s="39" t="s">
        <v>69</v>
      </c>
      <c r="K37" s="33" t="s">
        <v>73</v>
      </c>
      <c r="L37" s="36">
        <v>8310000</v>
      </c>
      <c r="M37" s="35">
        <v>50</v>
      </c>
      <c r="N37" s="35">
        <f t="shared" si="1"/>
        <v>4155000</v>
      </c>
      <c r="O37" s="3"/>
    </row>
    <row r="38" spans="1:15" ht="31.5" customHeight="1">
      <c r="A38" s="2" t="s">
        <v>66</v>
      </c>
      <c r="B38" s="56"/>
      <c r="C38" s="37" t="s">
        <v>173</v>
      </c>
      <c r="D38" s="37" t="s">
        <v>174</v>
      </c>
      <c r="E38" s="37" t="s">
        <v>175</v>
      </c>
      <c r="F38" s="37" t="s">
        <v>176</v>
      </c>
      <c r="G38" s="33" t="s">
        <v>27</v>
      </c>
      <c r="H38" s="33" t="s">
        <v>51</v>
      </c>
      <c r="I38" s="39" t="s">
        <v>189</v>
      </c>
      <c r="J38" s="39" t="s">
        <v>69</v>
      </c>
      <c r="K38" s="33" t="s">
        <v>73</v>
      </c>
      <c r="L38" s="36">
        <v>8310000</v>
      </c>
      <c r="M38" s="35">
        <v>50</v>
      </c>
      <c r="N38" s="35">
        <f t="shared" si="1"/>
        <v>4155000</v>
      </c>
      <c r="O38" s="3"/>
    </row>
    <row r="39" spans="1:15" ht="31.5" customHeight="1">
      <c r="A39" s="2" t="s">
        <v>67</v>
      </c>
      <c r="B39" s="56"/>
      <c r="C39" s="37" t="s">
        <v>177</v>
      </c>
      <c r="D39" s="37" t="s">
        <v>87</v>
      </c>
      <c r="E39" s="37" t="s">
        <v>77</v>
      </c>
      <c r="F39" s="37" t="s">
        <v>178</v>
      </c>
      <c r="G39" s="33" t="s">
        <v>27</v>
      </c>
      <c r="H39" s="33" t="s">
        <v>51</v>
      </c>
      <c r="I39" s="39" t="s">
        <v>74</v>
      </c>
      <c r="J39" s="39" t="s">
        <v>68</v>
      </c>
      <c r="K39" s="33" t="s">
        <v>73</v>
      </c>
      <c r="L39" s="36">
        <v>8310000</v>
      </c>
      <c r="M39" s="35">
        <v>50</v>
      </c>
      <c r="N39" s="35">
        <f t="shared" si="1"/>
        <v>4155000</v>
      </c>
      <c r="O39" s="3"/>
    </row>
    <row r="40" spans="1:15" ht="31.5" customHeight="1">
      <c r="A40" s="2" t="s">
        <v>216</v>
      </c>
      <c r="B40" s="56"/>
      <c r="C40" s="37" t="s">
        <v>179</v>
      </c>
      <c r="D40" s="37" t="s">
        <v>180</v>
      </c>
      <c r="E40" s="37" t="s">
        <v>181</v>
      </c>
      <c r="F40" s="37" t="s">
        <v>182</v>
      </c>
      <c r="G40" s="33" t="s">
        <v>27</v>
      </c>
      <c r="H40" s="33" t="s">
        <v>51</v>
      </c>
      <c r="I40" s="39" t="s">
        <v>75</v>
      </c>
      <c r="J40" s="39" t="s">
        <v>69</v>
      </c>
      <c r="K40" s="33" t="s">
        <v>73</v>
      </c>
      <c r="L40" s="36">
        <v>8310000</v>
      </c>
      <c r="M40" s="35">
        <v>50</v>
      </c>
      <c r="N40" s="35">
        <f t="shared" si="1"/>
        <v>4155000</v>
      </c>
      <c r="O40" s="3"/>
    </row>
    <row r="41" spans="1:15" ht="31.5" customHeight="1">
      <c r="A41" s="2" t="s">
        <v>217</v>
      </c>
      <c r="B41" s="57"/>
      <c r="C41" s="37" t="s">
        <v>183</v>
      </c>
      <c r="D41" s="37" t="s">
        <v>184</v>
      </c>
      <c r="E41" s="37" t="s">
        <v>150</v>
      </c>
      <c r="F41" s="37" t="s">
        <v>185</v>
      </c>
      <c r="G41" s="33" t="s">
        <v>27</v>
      </c>
      <c r="H41" s="33" t="s">
        <v>51</v>
      </c>
      <c r="I41" s="39" t="s">
        <v>190</v>
      </c>
      <c r="J41" s="39" t="s">
        <v>71</v>
      </c>
      <c r="K41" s="33" t="s">
        <v>73</v>
      </c>
      <c r="L41" s="36">
        <v>8310000</v>
      </c>
      <c r="M41" s="35">
        <v>50</v>
      </c>
      <c r="N41" s="35">
        <f t="shared" si="1"/>
        <v>4155000</v>
      </c>
      <c r="O41" s="3"/>
    </row>
    <row r="42" spans="1:17" ht="20.25" customHeight="1">
      <c r="A42" s="18"/>
      <c r="B42" s="17" t="s">
        <v>30</v>
      </c>
      <c r="C42" s="17">
        <v>1</v>
      </c>
      <c r="D42" s="10" t="s">
        <v>14</v>
      </c>
      <c r="E42" s="10"/>
      <c r="F42" s="11"/>
      <c r="G42" s="17" t="s">
        <v>15</v>
      </c>
      <c r="H42" s="17"/>
      <c r="I42" s="17"/>
      <c r="J42" s="10"/>
      <c r="K42" s="17">
        <v>29</v>
      </c>
      <c r="L42" s="10"/>
      <c r="M42" s="42" t="s">
        <v>14</v>
      </c>
      <c r="N42" s="42"/>
      <c r="Q42" s="20"/>
    </row>
    <row r="43" spans="2:15" s="10" customFormat="1" ht="16.5">
      <c r="B43" s="17" t="s">
        <v>31</v>
      </c>
      <c r="C43" s="17">
        <v>5</v>
      </c>
      <c r="D43" s="10" t="s">
        <v>14</v>
      </c>
      <c r="F43" s="11"/>
      <c r="G43" s="17" t="s">
        <v>16</v>
      </c>
      <c r="H43" s="17"/>
      <c r="I43" s="17"/>
      <c r="K43" s="43">
        <f>SUM(N13:N41)</f>
        <v>134913000</v>
      </c>
      <c r="L43" s="44"/>
      <c r="M43" s="10" t="s">
        <v>17</v>
      </c>
      <c r="N43" s="11"/>
      <c r="O43" s="27"/>
    </row>
    <row r="44" spans="2:15" s="10" customFormat="1" ht="16.5">
      <c r="B44" s="17" t="s">
        <v>32</v>
      </c>
      <c r="C44" s="17">
        <v>23</v>
      </c>
      <c r="D44" s="10" t="s">
        <v>14</v>
      </c>
      <c r="F44" s="44" t="s">
        <v>33</v>
      </c>
      <c r="G44" s="44"/>
      <c r="H44" s="42"/>
      <c r="I44" s="42"/>
      <c r="J44" s="42"/>
      <c r="K44" s="42"/>
      <c r="L44" s="42"/>
      <c r="M44" s="42"/>
      <c r="N44" s="42"/>
      <c r="O44" s="27"/>
    </row>
    <row r="45" spans="2:15" s="10" customFormat="1" ht="16.5">
      <c r="B45" s="19"/>
      <c r="C45" s="17"/>
      <c r="F45" s="11"/>
      <c r="G45" s="44"/>
      <c r="H45" s="44"/>
      <c r="I45" s="44"/>
      <c r="J45" s="44"/>
      <c r="K45" s="44"/>
      <c r="L45" s="44"/>
      <c r="M45" s="44"/>
      <c r="N45" s="44"/>
      <c r="O45" s="27"/>
    </row>
    <row r="46" spans="2:15" s="10" customFormat="1" ht="23.25" customHeight="1">
      <c r="B46" s="17"/>
      <c r="C46" s="17"/>
      <c r="D46" s="11"/>
      <c r="E46" s="11"/>
      <c r="F46" s="11"/>
      <c r="G46" s="17"/>
      <c r="H46" s="17"/>
      <c r="I46" s="17"/>
      <c r="J46" s="44" t="s">
        <v>218</v>
      </c>
      <c r="K46" s="44"/>
      <c r="L46" s="44"/>
      <c r="M46" s="44"/>
      <c r="N46" s="44"/>
      <c r="O46" s="27"/>
    </row>
    <row r="47" spans="2:15" s="10" customFormat="1" ht="16.5">
      <c r="B47" s="17"/>
      <c r="C47" s="12"/>
      <c r="D47" s="12"/>
      <c r="G47" s="17"/>
      <c r="H47" s="17"/>
      <c r="I47" s="16"/>
      <c r="J47" s="12"/>
      <c r="K47" s="16"/>
      <c r="L47" s="12"/>
      <c r="M47" s="12"/>
      <c r="N47" s="12"/>
      <c r="O47" s="27"/>
    </row>
    <row r="48" spans="1:15" s="13" customFormat="1" ht="16.5">
      <c r="A48" s="45" t="s">
        <v>18</v>
      </c>
      <c r="B48" s="45"/>
      <c r="C48" s="45"/>
      <c r="D48" s="12" t="s">
        <v>54</v>
      </c>
      <c r="E48" s="45" t="s">
        <v>50</v>
      </c>
      <c r="F48" s="45"/>
      <c r="G48" s="45"/>
      <c r="H48" s="45"/>
      <c r="I48" s="16"/>
      <c r="J48" s="45" t="s">
        <v>23</v>
      </c>
      <c r="K48" s="45"/>
      <c r="L48" s="45"/>
      <c r="M48" s="45"/>
      <c r="N48" s="45"/>
      <c r="O48" s="28"/>
    </row>
    <row r="49" spans="1:15" s="13" customFormat="1" ht="16.5">
      <c r="A49" s="45" t="s">
        <v>19</v>
      </c>
      <c r="B49" s="45"/>
      <c r="C49" s="45"/>
      <c r="D49" s="12"/>
      <c r="E49" s="12"/>
      <c r="F49" s="12"/>
      <c r="G49" s="16"/>
      <c r="H49" s="16"/>
      <c r="I49" s="16"/>
      <c r="J49" s="12"/>
      <c r="K49" s="16"/>
      <c r="L49" s="12"/>
      <c r="M49" s="12"/>
      <c r="N49" s="12"/>
      <c r="O49" s="28"/>
    </row>
    <row r="50" spans="2:15" s="13" customFormat="1" ht="16.5">
      <c r="B50" s="16"/>
      <c r="C50" s="16"/>
      <c r="D50" s="12"/>
      <c r="E50" s="12"/>
      <c r="F50" s="12"/>
      <c r="G50" s="16"/>
      <c r="H50" s="16"/>
      <c r="I50" s="16"/>
      <c r="J50" s="12"/>
      <c r="K50" s="16"/>
      <c r="L50" s="12"/>
      <c r="M50" s="12"/>
      <c r="N50" s="12"/>
      <c r="O50" s="28"/>
    </row>
    <row r="51" spans="2:15" s="13" customFormat="1" ht="24.75" customHeight="1">
      <c r="B51" s="16"/>
      <c r="C51" s="16"/>
      <c r="D51" s="12"/>
      <c r="G51" s="16"/>
      <c r="H51" s="16"/>
      <c r="O51" s="28"/>
    </row>
    <row r="52" spans="1:15" s="13" customFormat="1" ht="29.25" customHeight="1">
      <c r="A52" s="46"/>
      <c r="B52" s="46"/>
      <c r="C52" s="46"/>
      <c r="D52" s="3"/>
      <c r="E52" s="45" t="s">
        <v>29</v>
      </c>
      <c r="F52" s="45"/>
      <c r="G52" s="45"/>
      <c r="H52" s="45"/>
      <c r="I52" s="16"/>
      <c r="J52" s="45"/>
      <c r="K52" s="45"/>
      <c r="L52" s="45"/>
      <c r="M52" s="45"/>
      <c r="N52" s="45"/>
      <c r="O52" s="28"/>
    </row>
    <row r="53" ht="11.25" customHeight="1">
      <c r="C53" s="9"/>
    </row>
    <row r="54" ht="11.25" customHeight="1">
      <c r="C54" s="9"/>
    </row>
    <row r="55" spans="3:6" ht="11.25" customHeight="1">
      <c r="C55" s="9"/>
      <c r="D55" s="6"/>
      <c r="E55" s="6"/>
      <c r="F55" s="9"/>
    </row>
    <row r="56" spans="3:6" ht="11.25" customHeight="1">
      <c r="C56" s="9"/>
      <c r="D56" s="6"/>
      <c r="E56" s="6"/>
      <c r="F56" s="9"/>
    </row>
    <row r="57" ht="11.25" customHeight="1"/>
  </sheetData>
  <sheetProtection/>
  <mergeCells count="26">
    <mergeCell ref="A48:C48"/>
    <mergeCell ref="H44:N44"/>
    <mergeCell ref="E48:H48"/>
    <mergeCell ref="A49:C49"/>
    <mergeCell ref="J48:N48"/>
    <mergeCell ref="B26:B41"/>
    <mergeCell ref="A2:F2"/>
    <mergeCell ref="A3:F3"/>
    <mergeCell ref="I2:N2"/>
    <mergeCell ref="I3:N3"/>
    <mergeCell ref="B13:B15"/>
    <mergeCell ref="C12:N12"/>
    <mergeCell ref="A9:D9"/>
    <mergeCell ref="A5:N5"/>
    <mergeCell ref="A6:N6"/>
    <mergeCell ref="A7:N7"/>
    <mergeCell ref="B16:B19"/>
    <mergeCell ref="M42:N42"/>
    <mergeCell ref="K43:L43"/>
    <mergeCell ref="E52:H52"/>
    <mergeCell ref="J52:N52"/>
    <mergeCell ref="F44:G44"/>
    <mergeCell ref="G45:N45"/>
    <mergeCell ref="J46:N46"/>
    <mergeCell ref="A52:C52"/>
    <mergeCell ref="B20:B25"/>
  </mergeCells>
  <printOptions/>
  <pageMargins left="0.28" right="0.18" top="0.17" bottom="0.41" header="0.17" footer="0.22"/>
  <pageSetup horizontalDpi="600" verticalDpi="600" orientation="landscape" paperSize="9" r:id="rId2"/>
  <headerFooter alignWithMargins="0">
    <oddFooter>&amp;CTrang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PhuongThao</dc:creator>
  <cp:keywords/>
  <dc:description/>
  <cp:lastModifiedBy>Asus</cp:lastModifiedBy>
  <cp:lastPrinted>2022-07-22T00:45:23Z</cp:lastPrinted>
  <dcterms:created xsi:type="dcterms:W3CDTF">2013-09-16T06:21:45Z</dcterms:created>
  <dcterms:modified xsi:type="dcterms:W3CDTF">2022-07-22T04:48:07Z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AJVNCJQTK6FV-28-406</vt:lpwstr>
  </property>
  <property fmtid="{D5CDD505-2E9C-101B-9397-08002B2CF9AE}" pid="4" name="_dlc_DocIdItemGu">
    <vt:lpwstr>e71e3cbb-61a5-4933-916d-71c6a36c3db3</vt:lpwstr>
  </property>
  <property fmtid="{D5CDD505-2E9C-101B-9397-08002B2CF9AE}" pid="5" name="_dlc_DocIdU">
    <vt:lpwstr>http://webadmin.ou.edu.vn/cnsh/_layouts/DocIdRedir.aspx?ID=AJVNCJQTK6FV-28-406, AJVNCJQTK6FV-28-406</vt:lpwstr>
  </property>
</Properties>
</file>